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F195" i="1" s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I138" i="1" s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I24" i="1" s="1"/>
  <c r="H23" i="1"/>
  <c r="G23" i="1"/>
  <c r="F23" i="1"/>
  <c r="B14" i="1"/>
  <c r="A14" i="1"/>
  <c r="L13" i="1"/>
  <c r="J13" i="1"/>
  <c r="I13" i="1"/>
  <c r="H13" i="1"/>
  <c r="G13" i="1"/>
  <c r="F13" i="1"/>
  <c r="I81" i="1" l="1"/>
  <c r="I195" i="1"/>
  <c r="F24" i="1"/>
  <c r="J62" i="1"/>
  <c r="F81" i="1"/>
  <c r="L43" i="1"/>
  <c r="G62" i="1"/>
  <c r="L100" i="1"/>
  <c r="G119" i="1"/>
  <c r="L157" i="1"/>
  <c r="G176" i="1"/>
  <c r="J119" i="1"/>
  <c r="F138" i="1"/>
  <c r="J176" i="1"/>
  <c r="H43" i="1"/>
  <c r="H100" i="1"/>
  <c r="H157" i="1"/>
  <c r="L195" i="1"/>
  <c r="L176" i="1"/>
  <c r="L138" i="1"/>
  <c r="L81" i="1"/>
  <c r="L62" i="1"/>
  <c r="I176" i="1"/>
  <c r="H176" i="1"/>
  <c r="F176" i="1"/>
  <c r="F157" i="1"/>
  <c r="I157" i="1"/>
  <c r="J157" i="1"/>
  <c r="G157" i="1"/>
  <c r="J138" i="1"/>
  <c r="H138" i="1"/>
  <c r="G138" i="1"/>
  <c r="J195" i="1"/>
  <c r="H195" i="1"/>
  <c r="G195" i="1"/>
  <c r="G100" i="1"/>
  <c r="F100" i="1"/>
  <c r="J100" i="1"/>
  <c r="I100" i="1"/>
  <c r="J81" i="1"/>
  <c r="H81" i="1"/>
  <c r="G81" i="1"/>
  <c r="I62" i="1"/>
  <c r="H62" i="1"/>
  <c r="F62" i="1"/>
  <c r="L119" i="1"/>
  <c r="I119" i="1"/>
  <c r="H119" i="1"/>
  <c r="F119" i="1"/>
  <c r="G43" i="1"/>
  <c r="F43" i="1"/>
  <c r="J43" i="1"/>
  <c r="I43" i="1"/>
  <c r="L24" i="1"/>
  <c r="G24" i="1"/>
  <c r="J24" i="1"/>
  <c r="H24" i="1"/>
  <c r="F196" i="1" l="1"/>
  <c r="I196" i="1"/>
  <c r="L196" i="1"/>
  <c r="H196" i="1"/>
  <c r="G196" i="1"/>
  <c r="J196" i="1"/>
</calcChain>
</file>

<file path=xl/sharedStrings.xml><?xml version="1.0" encoding="utf-8"?>
<sst xmlns="http://schemas.openxmlformats.org/spreadsheetml/2006/main" count="247" uniqueCount="83">
  <si>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</si>
  <si>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</si>
  <si>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</si>
  <si>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</si>
  <si>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</si>
  <si>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</si>
  <si>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</si>
  <si>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</si>
  <si>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</si>
  <si>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</si>
  <si>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</si>
  <si>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</si>
  <si>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</si>
  <si>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</si>
  <si>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</si>
  <si>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</si>
  <si>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</si>
  <si>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</si>
  <si>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</si>
  <si>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</si>
  <si>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</si>
  <si>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</si>
  <si>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</si>
  <si>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</si>
  <si>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</si>
  <si>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</si>
  <si>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</si>
  <si>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</si>
  <si>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</si>
  <si>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</si>
  <si>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</si>
  <si>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</si>
  <si>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</si>
  <si>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</si>
  <si>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</si>
  <si>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</si>
  <si>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</si>
  <si>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</si>
  <si>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</si>
  <si>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морковь с растительным маслом т/о</t>
  </si>
  <si>
    <t>Борщ на курином бульоне с капустой и картофелем</t>
  </si>
  <si>
    <t>мясо птицы тушённое с овощами</t>
  </si>
  <si>
    <t>202/203</t>
  </si>
  <si>
    <t>макаронные изделия отварные</t>
  </si>
  <si>
    <t>компот из сухофруктов</t>
  </si>
  <si>
    <t>хлеб р/пшеничный</t>
  </si>
  <si>
    <t>свекла т/о с растительным маслом</t>
  </si>
  <si>
    <t>Суп картофельный с клёцками на курином бульоне</t>
  </si>
  <si>
    <t>котлета мясная из мяса говядины</t>
  </si>
  <si>
    <t>гороховое пюре</t>
  </si>
  <si>
    <t>кофейный напиток</t>
  </si>
  <si>
    <t>морковь т/о  с растителным маслом</t>
  </si>
  <si>
    <t>Суп картофельный с фрикаделькой из мяса говядины</t>
  </si>
  <si>
    <t>оладьи из печени с соусом</t>
  </si>
  <si>
    <t>100/20</t>
  </si>
  <si>
    <t>макароны изделия отварные</t>
  </si>
  <si>
    <t>чай с сахаром</t>
  </si>
  <si>
    <t>икра овощная</t>
  </si>
  <si>
    <t>Суп лапша домашняя на курином бульоне</t>
  </si>
  <si>
    <t>гуляш из мяса говядины</t>
  </si>
  <si>
    <t>рис отварной</t>
  </si>
  <si>
    <t xml:space="preserve">капуста тушенная </t>
  </si>
  <si>
    <t>Суп картофельный с крупой на курином бульоне</t>
  </si>
  <si>
    <t>капуста т/о с растительным маслом</t>
  </si>
  <si>
    <t>Свекольник на костном бульоне</t>
  </si>
  <si>
    <t>Шницель рыбный натуральный</t>
  </si>
  <si>
    <t>Картофель тушенный</t>
  </si>
  <si>
    <t>Кофейный напиток</t>
  </si>
  <si>
    <t>свекла с маслом т/о</t>
  </si>
  <si>
    <t>Рыба тушенная с овощами</t>
  </si>
  <si>
    <t>картофель тушенный</t>
  </si>
  <si>
    <t>Компот из сухофруктов</t>
  </si>
  <si>
    <t>Рассольник ленинградский на курином бульоне</t>
  </si>
  <si>
    <t>тефтели мясные</t>
  </si>
  <si>
    <t>икра оващная</t>
  </si>
  <si>
    <t>Борщ с капустой на мясном бульоне</t>
  </si>
  <si>
    <t>Плов с мясом птицы</t>
  </si>
  <si>
    <t>Жаркое по домашнему с мясом говядины</t>
  </si>
  <si>
    <t>Щи из свежий капусты с мясом птицы</t>
  </si>
  <si>
    <t>каша гречневая рассыпчатая</t>
  </si>
  <si>
    <t>морковь нарезная т/о с растительным маслом</t>
  </si>
  <si>
    <t>директор</t>
  </si>
  <si>
    <t>Корнеева Н.Н.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</si>
</sst>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N14" sqref="N1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81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82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11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60</v>
      </c>
      <c r="G14" s="43">
        <v>1</v>
      </c>
      <c r="H14" s="43">
        <v>1.51</v>
      </c>
      <c r="I14" s="43">
        <v>4.49</v>
      </c>
      <c r="J14" s="43">
        <v>46.26</v>
      </c>
      <c r="K14" s="44">
        <v>63</v>
      </c>
      <c r="L14" s="43">
        <v>3.34</v>
      </c>
    </row>
    <row r="15" spans="1:12" ht="14.4" x14ac:dyDescent="0.3">
      <c r="A15" s="23"/>
      <c r="B15" s="15"/>
      <c r="C15" s="11"/>
      <c r="D15" s="7" t="s">
        <v>27</v>
      </c>
      <c r="E15" s="42" t="s">
        <v>40</v>
      </c>
      <c r="F15" s="43">
        <v>250</v>
      </c>
      <c r="G15" s="43">
        <v>1.81</v>
      </c>
      <c r="H15" s="43">
        <v>4.91</v>
      </c>
      <c r="I15" s="43">
        <v>12.5</v>
      </c>
      <c r="J15" s="43">
        <v>102.5</v>
      </c>
      <c r="K15" s="44">
        <v>82</v>
      </c>
      <c r="L15" s="43">
        <v>22.26</v>
      </c>
    </row>
    <row r="16" spans="1:12" ht="14.4" x14ac:dyDescent="0.3">
      <c r="A16" s="23"/>
      <c r="B16" s="15"/>
      <c r="C16" s="11"/>
      <c r="D16" s="7" t="s">
        <v>28</v>
      </c>
      <c r="E16" s="42" t="s">
        <v>41</v>
      </c>
      <c r="F16" s="43">
        <v>110</v>
      </c>
      <c r="G16" s="43">
        <v>17.649999999999999</v>
      </c>
      <c r="H16" s="43">
        <v>17.579999999999998</v>
      </c>
      <c r="I16" s="43">
        <v>4.7</v>
      </c>
      <c r="J16" s="43">
        <v>221</v>
      </c>
      <c r="K16" s="44">
        <v>293</v>
      </c>
      <c r="L16" s="43">
        <v>28.69</v>
      </c>
    </row>
    <row r="17" spans="1:12" ht="14.4" x14ac:dyDescent="0.3">
      <c r="A17" s="23"/>
      <c r="B17" s="15"/>
      <c r="C17" s="11"/>
      <c r="D17" s="7" t="s">
        <v>29</v>
      </c>
      <c r="E17" s="42" t="s">
        <v>43</v>
      </c>
      <c r="F17" s="43">
        <v>150</v>
      </c>
      <c r="G17" s="43">
        <v>5.8</v>
      </c>
      <c r="H17" s="43">
        <v>0.08</v>
      </c>
      <c r="I17" s="43">
        <v>31</v>
      </c>
      <c r="J17" s="43">
        <v>155</v>
      </c>
      <c r="K17" s="44" t="s">
        <v>42</v>
      </c>
      <c r="L17" s="43">
        <v>8.69</v>
      </c>
    </row>
    <row r="18" spans="1:12" ht="14.4" x14ac:dyDescent="0.3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3.6</v>
      </c>
      <c r="H18" s="43">
        <v>3.4</v>
      </c>
      <c r="I18" s="43">
        <v>25</v>
      </c>
      <c r="J18" s="43">
        <v>139</v>
      </c>
      <c r="K18" s="44">
        <v>692</v>
      </c>
      <c r="L18" s="43">
        <v>10.54</v>
      </c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45</v>
      </c>
      <c r="F20" s="43">
        <v>80</v>
      </c>
      <c r="G20" s="43">
        <v>1.8</v>
      </c>
      <c r="H20" s="43">
        <v>0</v>
      </c>
      <c r="I20" s="43">
        <v>30.16</v>
      </c>
      <c r="J20" s="43">
        <v>160.80000000000001</v>
      </c>
      <c r="K20" s="44"/>
      <c r="L20" s="43">
        <v>3.73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31.66</v>
      </c>
      <c r="H23" s="19">
        <f t="shared" si="2"/>
        <v>27.479999999999997</v>
      </c>
      <c r="I23" s="19">
        <f t="shared" si="2"/>
        <v>107.85</v>
      </c>
      <c r="J23" s="19">
        <f t="shared" si="2"/>
        <v>824.56</v>
      </c>
      <c r="K23" s="25"/>
      <c r="L23" s="19">
        <f t="shared" ref="L23" si="3">SUM(L14:L22)</f>
        <v>77.250000000000014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850</v>
      </c>
      <c r="G24" s="32">
        <f t="shared" ref="G24:J24" si="4">G13+G23</f>
        <v>31.66</v>
      </c>
      <c r="H24" s="32">
        <f t="shared" si="4"/>
        <v>27.479999999999997</v>
      </c>
      <c r="I24" s="32">
        <f t="shared" si="4"/>
        <v>107.85</v>
      </c>
      <c r="J24" s="32">
        <f t="shared" si="4"/>
        <v>824.56</v>
      </c>
      <c r="K24" s="32"/>
      <c r="L24" s="32">
        <f t="shared" ref="L24" si="5">L13+L23</f>
        <v>77.250000000000014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46</v>
      </c>
      <c r="F33" s="43">
        <v>60</v>
      </c>
      <c r="G33" s="43">
        <v>1</v>
      </c>
      <c r="H33" s="43">
        <v>2.5099999999999998</v>
      </c>
      <c r="I33" s="43">
        <v>4.49</v>
      </c>
      <c r="J33" s="43">
        <v>46.26</v>
      </c>
      <c r="K33" s="44">
        <v>53</v>
      </c>
      <c r="L33" s="43">
        <v>3.4</v>
      </c>
    </row>
    <row r="34" spans="1:12" ht="14.4" x14ac:dyDescent="0.3">
      <c r="A34" s="14"/>
      <c r="B34" s="15"/>
      <c r="C34" s="11"/>
      <c r="D34" s="7" t="s">
        <v>27</v>
      </c>
      <c r="E34" s="42" t="s">
        <v>47</v>
      </c>
      <c r="F34" s="43">
        <v>250</v>
      </c>
      <c r="G34" s="43">
        <v>5.49</v>
      </c>
      <c r="H34" s="43">
        <v>5.28</v>
      </c>
      <c r="I34" s="43">
        <v>16.329999999999998</v>
      </c>
      <c r="J34" s="43">
        <v>134.75</v>
      </c>
      <c r="K34" s="44">
        <v>287</v>
      </c>
      <c r="L34" s="43">
        <v>21.32</v>
      </c>
    </row>
    <row r="35" spans="1:12" ht="14.4" x14ac:dyDescent="0.3">
      <c r="A35" s="14"/>
      <c r="B35" s="15"/>
      <c r="C35" s="11"/>
      <c r="D35" s="7" t="s">
        <v>28</v>
      </c>
      <c r="E35" s="42" t="s">
        <v>48</v>
      </c>
      <c r="F35" s="43">
        <v>100</v>
      </c>
      <c r="G35" s="43">
        <v>13.5</v>
      </c>
      <c r="H35" s="43">
        <v>11.5</v>
      </c>
      <c r="I35" s="43">
        <v>15.7</v>
      </c>
      <c r="J35" s="43">
        <v>228.7</v>
      </c>
      <c r="K35" s="44">
        <v>608</v>
      </c>
      <c r="L35" s="43">
        <v>41.21</v>
      </c>
    </row>
    <row r="36" spans="1:12" ht="14.4" x14ac:dyDescent="0.3">
      <c r="A36" s="14"/>
      <c r="B36" s="15"/>
      <c r="C36" s="11"/>
      <c r="D36" s="7" t="s">
        <v>29</v>
      </c>
      <c r="E36" s="42" t="s">
        <v>49</v>
      </c>
      <c r="F36" s="43">
        <v>150</v>
      </c>
      <c r="G36" s="43">
        <v>6.6</v>
      </c>
      <c r="H36" s="43">
        <v>7.2</v>
      </c>
      <c r="I36" s="43">
        <v>41.2</v>
      </c>
      <c r="J36" s="43">
        <v>227.3</v>
      </c>
      <c r="K36" s="44">
        <v>234</v>
      </c>
      <c r="L36" s="43">
        <v>3.36</v>
      </c>
    </row>
    <row r="37" spans="1:12" ht="14.4" x14ac:dyDescent="0.3">
      <c r="A37" s="14"/>
      <c r="B37" s="15"/>
      <c r="C37" s="11"/>
      <c r="D37" s="7" t="s">
        <v>30</v>
      </c>
      <c r="E37" s="42" t="s">
        <v>44</v>
      </c>
      <c r="F37" s="43">
        <v>200</v>
      </c>
      <c r="G37" s="43">
        <v>1</v>
      </c>
      <c r="H37" s="43">
        <v>0</v>
      </c>
      <c r="I37" s="43">
        <v>9.98</v>
      </c>
      <c r="J37" s="43">
        <v>128</v>
      </c>
      <c r="K37" s="44">
        <v>376</v>
      </c>
      <c r="L37" s="43">
        <v>4.74</v>
      </c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45</v>
      </c>
      <c r="F39" s="43">
        <v>80</v>
      </c>
      <c r="G39" s="43">
        <v>1.8</v>
      </c>
      <c r="H39" s="43">
        <v>0</v>
      </c>
      <c r="I39" s="43">
        <v>30.16</v>
      </c>
      <c r="J39" s="43">
        <v>160.80000000000001</v>
      </c>
      <c r="K39" s="44"/>
      <c r="L39" s="43">
        <v>3.73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10">SUM(G33:G41)</f>
        <v>29.390000000000004</v>
      </c>
      <c r="H42" s="19">
        <f t="shared" ref="H42" si="11">SUM(H33:H41)</f>
        <v>26.49</v>
      </c>
      <c r="I42" s="19">
        <f t="shared" ref="I42" si="12">SUM(I33:I41)</f>
        <v>117.86</v>
      </c>
      <c r="J42" s="19">
        <f t="shared" ref="J42:L42" si="13">SUM(J33:J41)</f>
        <v>925.81</v>
      </c>
      <c r="K42" s="25"/>
      <c r="L42" s="19">
        <f t="shared" si="13"/>
        <v>77.760000000000005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840</v>
      </c>
      <c r="G43" s="32">
        <f t="shared" ref="G43" si="14">G32+G42</f>
        <v>29.390000000000004</v>
      </c>
      <c r="H43" s="32">
        <f t="shared" ref="H43" si="15">H32+H42</f>
        <v>26.49</v>
      </c>
      <c r="I43" s="32">
        <f t="shared" ref="I43" si="16">I32+I42</f>
        <v>117.86</v>
      </c>
      <c r="J43" s="32">
        <f t="shared" ref="J43:L43" si="17">J32+J42</f>
        <v>925.81</v>
      </c>
      <c r="K43" s="32"/>
      <c r="L43" s="32">
        <f t="shared" si="17"/>
        <v>77.760000000000005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57</v>
      </c>
      <c r="F52" s="43">
        <v>60</v>
      </c>
      <c r="G52" s="43">
        <v>1.25</v>
      </c>
      <c r="H52" s="43">
        <v>5.48</v>
      </c>
      <c r="I52" s="43">
        <v>8.6999999999999993</v>
      </c>
      <c r="J52" s="43">
        <v>89.08</v>
      </c>
      <c r="K52" s="44">
        <v>82</v>
      </c>
      <c r="L52" s="43">
        <v>10.5</v>
      </c>
    </row>
    <row r="53" spans="1:12" ht="14.4" x14ac:dyDescent="0.3">
      <c r="A53" s="23"/>
      <c r="B53" s="15"/>
      <c r="C53" s="11"/>
      <c r="D53" s="7" t="s">
        <v>27</v>
      </c>
      <c r="E53" s="42" t="s">
        <v>58</v>
      </c>
      <c r="F53" s="43">
        <v>250</v>
      </c>
      <c r="G53" s="43">
        <v>7.13</v>
      </c>
      <c r="H53" s="43">
        <v>4.45</v>
      </c>
      <c r="I53" s="43">
        <v>15.5</v>
      </c>
      <c r="J53" s="43">
        <v>160.05000000000001</v>
      </c>
      <c r="K53" s="44">
        <v>140</v>
      </c>
      <c r="L53" s="43">
        <v>20.89</v>
      </c>
    </row>
    <row r="54" spans="1:12" ht="14.4" x14ac:dyDescent="0.3">
      <c r="A54" s="23"/>
      <c r="B54" s="15"/>
      <c r="C54" s="11"/>
      <c r="D54" s="7" t="s">
        <v>28</v>
      </c>
      <c r="E54" s="42" t="s">
        <v>59</v>
      </c>
      <c r="F54" s="43">
        <v>100</v>
      </c>
      <c r="G54" s="43">
        <v>7.54</v>
      </c>
      <c r="H54" s="43">
        <v>10.8</v>
      </c>
      <c r="I54" s="43">
        <v>6.24</v>
      </c>
      <c r="J54" s="43">
        <v>157</v>
      </c>
      <c r="K54" s="44">
        <v>437</v>
      </c>
      <c r="L54" s="43">
        <v>30.54</v>
      </c>
    </row>
    <row r="55" spans="1:12" ht="14.4" x14ac:dyDescent="0.3">
      <c r="A55" s="23"/>
      <c r="B55" s="15"/>
      <c r="C55" s="11"/>
      <c r="D55" s="7" t="s">
        <v>29</v>
      </c>
      <c r="E55" s="42" t="s">
        <v>60</v>
      </c>
      <c r="F55" s="43">
        <v>150</v>
      </c>
      <c r="G55" s="43">
        <v>2.4</v>
      </c>
      <c r="H55" s="43">
        <v>5.3</v>
      </c>
      <c r="I55" s="43">
        <v>24.9</v>
      </c>
      <c r="J55" s="43">
        <v>162.30000000000001</v>
      </c>
      <c r="K55" s="44">
        <v>511</v>
      </c>
      <c r="L55" s="43">
        <v>5.54</v>
      </c>
    </row>
    <row r="56" spans="1:12" ht="14.4" x14ac:dyDescent="0.3">
      <c r="A56" s="23"/>
      <c r="B56" s="15"/>
      <c r="C56" s="11"/>
      <c r="D56" s="7" t="s">
        <v>30</v>
      </c>
      <c r="E56" s="42" t="s">
        <v>50</v>
      </c>
      <c r="F56" s="43">
        <v>200</v>
      </c>
      <c r="G56" s="43">
        <v>3.6</v>
      </c>
      <c r="H56" s="43">
        <v>3.4</v>
      </c>
      <c r="I56" s="43">
        <v>25</v>
      </c>
      <c r="J56" s="43">
        <v>139</v>
      </c>
      <c r="K56" s="44">
        <v>692</v>
      </c>
      <c r="L56" s="43">
        <v>10.54</v>
      </c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45</v>
      </c>
      <c r="F58" s="43">
        <v>80</v>
      </c>
      <c r="G58" s="43">
        <v>1.8</v>
      </c>
      <c r="H58" s="43">
        <v>0</v>
      </c>
      <c r="I58" s="43">
        <v>30.16</v>
      </c>
      <c r="J58" s="43">
        <v>160.80000000000001</v>
      </c>
      <c r="K58" s="44"/>
      <c r="L58" s="43">
        <v>3.73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840</v>
      </c>
      <c r="G61" s="19">
        <f t="shared" ref="G61" si="22">SUM(G52:G60)</f>
        <v>23.72</v>
      </c>
      <c r="H61" s="19">
        <f t="shared" ref="H61" si="23">SUM(H52:H60)</f>
        <v>29.43</v>
      </c>
      <c r="I61" s="19">
        <f t="shared" ref="I61" si="24">SUM(I52:I60)</f>
        <v>110.5</v>
      </c>
      <c r="J61" s="19">
        <f t="shared" ref="J61:L61" si="25">SUM(J52:J60)</f>
        <v>868.23</v>
      </c>
      <c r="K61" s="25"/>
      <c r="L61" s="19">
        <f t="shared" si="25"/>
        <v>81.739999999999995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840</v>
      </c>
      <c r="G62" s="32">
        <f t="shared" ref="G62" si="26">G51+G61</f>
        <v>23.72</v>
      </c>
      <c r="H62" s="32">
        <f t="shared" ref="H62" si="27">H51+H61</f>
        <v>29.43</v>
      </c>
      <c r="I62" s="32">
        <f t="shared" ref="I62" si="28">I51+I61</f>
        <v>110.5</v>
      </c>
      <c r="J62" s="32">
        <f t="shared" ref="J62:L62" si="29">J51+J61</f>
        <v>868.23</v>
      </c>
      <c r="K62" s="32"/>
      <c r="L62" s="32">
        <f t="shared" si="29"/>
        <v>81.739999999999995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80</v>
      </c>
      <c r="F71" s="43">
        <v>60</v>
      </c>
      <c r="G71" s="43">
        <v>1</v>
      </c>
      <c r="H71" s="43">
        <v>1.51</v>
      </c>
      <c r="I71" s="43">
        <v>4.49</v>
      </c>
      <c r="J71" s="43">
        <v>46.26</v>
      </c>
      <c r="K71" s="44">
        <v>23</v>
      </c>
      <c r="L71" s="43">
        <v>3.34</v>
      </c>
    </row>
    <row r="72" spans="1:12" ht="14.4" x14ac:dyDescent="0.3">
      <c r="A72" s="23"/>
      <c r="B72" s="15"/>
      <c r="C72" s="11"/>
      <c r="D72" s="7" t="s">
        <v>27</v>
      </c>
      <c r="E72" s="42" t="s">
        <v>72</v>
      </c>
      <c r="F72" s="43">
        <v>250</v>
      </c>
      <c r="G72" s="43">
        <v>3.3</v>
      </c>
      <c r="H72" s="43">
        <v>6.8</v>
      </c>
      <c r="I72" s="43">
        <v>22.6</v>
      </c>
      <c r="J72" s="43">
        <v>113.3</v>
      </c>
      <c r="K72" s="44">
        <v>96</v>
      </c>
      <c r="L72" s="43">
        <v>20.03</v>
      </c>
    </row>
    <row r="73" spans="1:12" ht="14.4" x14ac:dyDescent="0.3">
      <c r="A73" s="23"/>
      <c r="B73" s="15"/>
      <c r="C73" s="11"/>
      <c r="D73" s="7" t="s">
        <v>28</v>
      </c>
      <c r="E73" s="42" t="s">
        <v>73</v>
      </c>
      <c r="F73" s="43">
        <v>100</v>
      </c>
      <c r="G73" s="43">
        <v>10.4</v>
      </c>
      <c r="H73" s="43">
        <v>15.2</v>
      </c>
      <c r="I73" s="43">
        <v>12</v>
      </c>
      <c r="J73" s="43">
        <v>202</v>
      </c>
      <c r="K73" s="44">
        <v>462</v>
      </c>
      <c r="L73" s="43">
        <v>32.28</v>
      </c>
    </row>
    <row r="74" spans="1:12" ht="14.4" x14ac:dyDescent="0.3">
      <c r="A74" s="23"/>
      <c r="B74" s="15"/>
      <c r="C74" s="11"/>
      <c r="D74" s="7" t="s">
        <v>29</v>
      </c>
      <c r="E74" s="42" t="s">
        <v>61</v>
      </c>
      <c r="F74" s="43">
        <v>150</v>
      </c>
      <c r="G74" s="43">
        <v>3.2</v>
      </c>
      <c r="H74" s="43">
        <v>4.2</v>
      </c>
      <c r="I74" s="43">
        <v>34.5</v>
      </c>
      <c r="J74" s="43">
        <v>178</v>
      </c>
      <c r="K74" s="44">
        <v>137</v>
      </c>
      <c r="L74" s="43">
        <v>8.4600000000000009</v>
      </c>
    </row>
    <row r="75" spans="1:12" ht="14.4" x14ac:dyDescent="0.3">
      <c r="A75" s="23"/>
      <c r="B75" s="15"/>
      <c r="C75" s="11"/>
      <c r="D75" s="7" t="s">
        <v>30</v>
      </c>
      <c r="E75" s="42" t="s">
        <v>67</v>
      </c>
      <c r="F75" s="43">
        <v>200</v>
      </c>
      <c r="G75" s="43">
        <v>2.2000000000000002</v>
      </c>
      <c r="H75" s="43">
        <v>2</v>
      </c>
      <c r="I75" s="43">
        <v>25</v>
      </c>
      <c r="J75" s="43">
        <v>119</v>
      </c>
      <c r="K75" s="44">
        <v>692</v>
      </c>
      <c r="L75" s="43">
        <v>10.54</v>
      </c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45</v>
      </c>
      <c r="F77" s="43">
        <v>80</v>
      </c>
      <c r="G77" s="43">
        <v>1.8</v>
      </c>
      <c r="H77" s="43">
        <v>0</v>
      </c>
      <c r="I77" s="43">
        <v>30.16</v>
      </c>
      <c r="J77" s="43">
        <v>160.80000000000001</v>
      </c>
      <c r="K77" s="44"/>
      <c r="L77" s="43">
        <v>3.73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4">SUM(G71:G79)</f>
        <v>21.9</v>
      </c>
      <c r="H80" s="19">
        <f t="shared" ref="H80" si="35">SUM(H71:H79)</f>
        <v>29.709999999999997</v>
      </c>
      <c r="I80" s="19">
        <f t="shared" ref="I80" si="36">SUM(I71:I79)</f>
        <v>128.75</v>
      </c>
      <c r="J80" s="19">
        <f t="shared" ref="J80:L80" si="37">SUM(J71:J79)</f>
        <v>819.3599999999999</v>
      </c>
      <c r="K80" s="25"/>
      <c r="L80" s="19">
        <f t="shared" si="37"/>
        <v>78.38000000000001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840</v>
      </c>
      <c r="G81" s="32">
        <f t="shared" ref="G81" si="38">G70+G80</f>
        <v>21.9</v>
      </c>
      <c r="H81" s="32">
        <f t="shared" ref="H81" si="39">H70+H80</f>
        <v>29.709999999999997</v>
      </c>
      <c r="I81" s="32">
        <f t="shared" ref="I81" si="40">I70+I80</f>
        <v>128.75</v>
      </c>
      <c r="J81" s="32">
        <f t="shared" ref="J81:L81" si="41">J70+J80</f>
        <v>819.3599999999999</v>
      </c>
      <c r="K81" s="32"/>
      <c r="L81" s="32">
        <f t="shared" si="41"/>
        <v>78.38000000000001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63</v>
      </c>
      <c r="F90" s="43">
        <v>60</v>
      </c>
      <c r="G90" s="43">
        <v>0.46</v>
      </c>
      <c r="H90" s="43">
        <v>3.65</v>
      </c>
      <c r="I90" s="43">
        <v>1.43</v>
      </c>
      <c r="J90" s="43">
        <v>40.380000000000003</v>
      </c>
      <c r="K90" s="44">
        <v>23</v>
      </c>
      <c r="L90" s="43">
        <v>3.02</v>
      </c>
    </row>
    <row r="91" spans="1:12" ht="14.4" x14ac:dyDescent="0.3">
      <c r="A91" s="23"/>
      <c r="B91" s="15"/>
      <c r="C91" s="11"/>
      <c r="D91" s="7" t="s">
        <v>27</v>
      </c>
      <c r="E91" s="42" t="s">
        <v>64</v>
      </c>
      <c r="F91" s="43">
        <v>250</v>
      </c>
      <c r="G91" s="43">
        <v>9.27</v>
      </c>
      <c r="H91" s="43">
        <v>10.64</v>
      </c>
      <c r="I91" s="43">
        <v>14.6</v>
      </c>
      <c r="J91" s="43">
        <v>173.96</v>
      </c>
      <c r="K91" s="44">
        <v>246</v>
      </c>
      <c r="L91" s="43">
        <v>32.89</v>
      </c>
    </row>
    <row r="92" spans="1:12" ht="14.4" x14ac:dyDescent="0.3">
      <c r="A92" s="23"/>
      <c r="B92" s="15"/>
      <c r="C92" s="11"/>
      <c r="D92" s="7" t="s">
        <v>28</v>
      </c>
      <c r="E92" s="42" t="s">
        <v>65</v>
      </c>
      <c r="F92" s="43">
        <v>100</v>
      </c>
      <c r="G92" s="43">
        <v>15</v>
      </c>
      <c r="H92" s="43">
        <v>4.9000000000000004</v>
      </c>
      <c r="I92" s="43">
        <v>6</v>
      </c>
      <c r="J92" s="43">
        <v>145</v>
      </c>
      <c r="K92" s="44">
        <v>349</v>
      </c>
      <c r="L92" s="43">
        <v>23</v>
      </c>
    </row>
    <row r="93" spans="1:12" ht="14.4" x14ac:dyDescent="0.3">
      <c r="A93" s="23"/>
      <c r="B93" s="15"/>
      <c r="C93" s="11"/>
      <c r="D93" s="7" t="s">
        <v>29</v>
      </c>
      <c r="E93" s="42" t="s">
        <v>66</v>
      </c>
      <c r="F93" s="43">
        <v>150</v>
      </c>
      <c r="G93" s="43">
        <v>3.2</v>
      </c>
      <c r="H93" s="43">
        <v>6</v>
      </c>
      <c r="I93" s="43">
        <v>22.8</v>
      </c>
      <c r="J93" s="43">
        <v>151.36000000000001</v>
      </c>
      <c r="K93" s="44">
        <v>145</v>
      </c>
      <c r="L93" s="43">
        <v>6</v>
      </c>
    </row>
    <row r="94" spans="1:12" ht="14.4" x14ac:dyDescent="0.3">
      <c r="A94" s="23"/>
      <c r="B94" s="15"/>
      <c r="C94" s="11"/>
      <c r="D94" s="7" t="s">
        <v>30</v>
      </c>
      <c r="E94" s="42" t="s">
        <v>44</v>
      </c>
      <c r="F94" s="43">
        <v>200</v>
      </c>
      <c r="G94" s="43">
        <v>0.6</v>
      </c>
      <c r="H94" s="43">
        <v>0</v>
      </c>
      <c r="I94" s="43">
        <v>16.5</v>
      </c>
      <c r="J94" s="43">
        <v>128</v>
      </c>
      <c r="K94" s="44">
        <v>376</v>
      </c>
      <c r="L94" s="43">
        <v>4.74</v>
      </c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45</v>
      </c>
      <c r="F96" s="43">
        <v>80</v>
      </c>
      <c r="G96" s="43">
        <v>1.8</v>
      </c>
      <c r="H96" s="43">
        <v>0</v>
      </c>
      <c r="I96" s="43">
        <v>30.16</v>
      </c>
      <c r="J96" s="43">
        <v>160.80000000000001</v>
      </c>
      <c r="K96" s="44"/>
      <c r="L96" s="43">
        <v>3.73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6">SUM(G90:G98)</f>
        <v>30.330000000000002</v>
      </c>
      <c r="H99" s="19">
        <f t="shared" ref="H99" si="47">SUM(H90:H98)</f>
        <v>25.19</v>
      </c>
      <c r="I99" s="19">
        <f t="shared" ref="I99" si="48">SUM(I90:I98)</f>
        <v>91.49</v>
      </c>
      <c r="J99" s="19">
        <f t="shared" ref="J99:L99" si="49">SUM(J90:J98)</f>
        <v>799.5</v>
      </c>
      <c r="K99" s="25"/>
      <c r="L99" s="19">
        <f t="shared" si="49"/>
        <v>73.38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840</v>
      </c>
      <c r="G100" s="32">
        <f t="shared" ref="G100" si="50">G89+G99</f>
        <v>30.330000000000002</v>
      </c>
      <c r="H100" s="32">
        <f t="shared" ref="H100" si="51">H89+H99</f>
        <v>25.19</v>
      </c>
      <c r="I100" s="32">
        <f t="shared" ref="I100" si="52">I89+I99</f>
        <v>91.49</v>
      </c>
      <c r="J100" s="32">
        <f t="shared" ref="J100:L100" si="53">J89+J99</f>
        <v>799.5</v>
      </c>
      <c r="K100" s="32"/>
      <c r="L100" s="32">
        <f t="shared" si="53"/>
        <v>73.38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51</v>
      </c>
      <c r="F109" s="43">
        <v>60</v>
      </c>
      <c r="G109" s="43">
        <v>1</v>
      </c>
      <c r="H109" s="43">
        <v>1.51</v>
      </c>
      <c r="I109" s="43">
        <v>4.49</v>
      </c>
      <c r="J109" s="43">
        <v>46.26</v>
      </c>
      <c r="K109" s="44">
        <v>63</v>
      </c>
      <c r="L109" s="43">
        <v>3.34</v>
      </c>
    </row>
    <row r="110" spans="1:12" ht="14.4" x14ac:dyDescent="0.3">
      <c r="A110" s="23"/>
      <c r="B110" s="15"/>
      <c r="C110" s="11"/>
      <c r="D110" s="7" t="s">
        <v>27</v>
      </c>
      <c r="E110" s="42" t="s">
        <v>52</v>
      </c>
      <c r="F110" s="43">
        <v>250</v>
      </c>
      <c r="G110" s="43">
        <v>5.8</v>
      </c>
      <c r="H110" s="43">
        <v>7.6</v>
      </c>
      <c r="I110" s="43">
        <v>18</v>
      </c>
      <c r="J110" s="43">
        <v>193.9</v>
      </c>
      <c r="K110" s="44">
        <v>39</v>
      </c>
      <c r="L110" s="43">
        <v>14.13</v>
      </c>
    </row>
    <row r="111" spans="1:12" ht="14.4" x14ac:dyDescent="0.3">
      <c r="A111" s="23"/>
      <c r="B111" s="15"/>
      <c r="C111" s="11"/>
      <c r="D111" s="7" t="s">
        <v>28</v>
      </c>
      <c r="E111" s="42" t="s">
        <v>53</v>
      </c>
      <c r="F111" s="43" t="s">
        <v>54</v>
      </c>
      <c r="G111" s="43">
        <v>9.8000000000000007</v>
      </c>
      <c r="H111" s="43">
        <v>12.7</v>
      </c>
      <c r="I111" s="43">
        <v>16</v>
      </c>
      <c r="J111" s="43">
        <v>210</v>
      </c>
      <c r="K111" s="44"/>
      <c r="L111" s="43">
        <v>41.66</v>
      </c>
    </row>
    <row r="112" spans="1:12" ht="14.4" x14ac:dyDescent="0.3">
      <c r="A112" s="23"/>
      <c r="B112" s="15"/>
      <c r="C112" s="11"/>
      <c r="D112" s="7" t="s">
        <v>29</v>
      </c>
      <c r="E112" s="42" t="s">
        <v>55</v>
      </c>
      <c r="F112" s="43">
        <v>150</v>
      </c>
      <c r="G112" s="43">
        <v>5.8</v>
      </c>
      <c r="H112" s="43">
        <v>0.08</v>
      </c>
      <c r="I112" s="43">
        <v>31</v>
      </c>
      <c r="J112" s="43">
        <v>155</v>
      </c>
      <c r="K112" s="44" t="s">
        <v>42</v>
      </c>
      <c r="L112" s="43">
        <v>8.69</v>
      </c>
    </row>
    <row r="113" spans="1:12" ht="14.4" x14ac:dyDescent="0.3">
      <c r="A113" s="23"/>
      <c r="B113" s="15"/>
      <c r="C113" s="11"/>
      <c r="D113" s="7" t="s">
        <v>30</v>
      </c>
      <c r="E113" s="42" t="s">
        <v>56</v>
      </c>
      <c r="F113" s="43">
        <v>200</v>
      </c>
      <c r="G113" s="43">
        <v>8.9</v>
      </c>
      <c r="H113" s="43">
        <v>3</v>
      </c>
      <c r="I113" s="43">
        <v>26</v>
      </c>
      <c r="J113" s="43">
        <v>58</v>
      </c>
      <c r="K113" s="44">
        <v>392</v>
      </c>
      <c r="L113" s="43">
        <v>2.08</v>
      </c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45</v>
      </c>
      <c r="F115" s="43">
        <v>80</v>
      </c>
      <c r="G115" s="43">
        <v>1.8</v>
      </c>
      <c r="H115" s="43">
        <v>0</v>
      </c>
      <c r="I115" s="43">
        <v>30.16</v>
      </c>
      <c r="J115" s="43">
        <v>160.80000000000001</v>
      </c>
      <c r="K115" s="44"/>
      <c r="L115" s="43">
        <v>3.73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33.1</v>
      </c>
      <c r="H118" s="19">
        <f t="shared" si="56"/>
        <v>24.889999999999997</v>
      </c>
      <c r="I118" s="19">
        <f t="shared" si="56"/>
        <v>125.65</v>
      </c>
      <c r="J118" s="19">
        <f t="shared" si="56"/>
        <v>823.96</v>
      </c>
      <c r="K118" s="25"/>
      <c r="L118" s="19">
        <f t="shared" ref="L118" si="57">SUM(L109:L117)</f>
        <v>73.63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740</v>
      </c>
      <c r="G119" s="32">
        <f t="shared" ref="G119" si="58">G108+G118</f>
        <v>33.1</v>
      </c>
      <c r="H119" s="32">
        <f t="shared" ref="H119" si="59">H108+H118</f>
        <v>24.889999999999997</v>
      </c>
      <c r="I119" s="32">
        <f t="shared" ref="I119" si="60">I108+I118</f>
        <v>125.65</v>
      </c>
      <c r="J119" s="32">
        <f t="shared" ref="J119:L119" si="61">J108+J118</f>
        <v>823.96</v>
      </c>
      <c r="K119" s="32"/>
      <c r="L119" s="32">
        <f t="shared" si="61"/>
        <v>73.63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74</v>
      </c>
      <c r="F128" s="43">
        <v>60</v>
      </c>
      <c r="G128" s="43">
        <v>1.25</v>
      </c>
      <c r="H128" s="43">
        <v>5.48</v>
      </c>
      <c r="I128" s="43">
        <v>8.6999999999999993</v>
      </c>
      <c r="J128" s="43">
        <v>89.08</v>
      </c>
      <c r="K128" s="44">
        <v>82</v>
      </c>
      <c r="L128" s="43">
        <v>10.5</v>
      </c>
    </row>
    <row r="129" spans="1:12" ht="14.4" x14ac:dyDescent="0.3">
      <c r="A129" s="14"/>
      <c r="B129" s="15"/>
      <c r="C129" s="11"/>
      <c r="D129" s="7" t="s">
        <v>27</v>
      </c>
      <c r="E129" s="42" t="s">
        <v>75</v>
      </c>
      <c r="F129" s="43">
        <v>250</v>
      </c>
      <c r="G129" s="43">
        <v>1.81</v>
      </c>
      <c r="H129" s="43">
        <v>4.91</v>
      </c>
      <c r="I129" s="43">
        <v>12.5</v>
      </c>
      <c r="J129" s="43">
        <v>102.5</v>
      </c>
      <c r="K129" s="44">
        <v>203</v>
      </c>
      <c r="L129" s="43">
        <v>31.2</v>
      </c>
    </row>
    <row r="130" spans="1:12" ht="14.4" x14ac:dyDescent="0.3">
      <c r="A130" s="14"/>
      <c r="B130" s="15"/>
      <c r="C130" s="11"/>
      <c r="D130" s="7" t="s">
        <v>28</v>
      </c>
      <c r="E130" s="42" t="s">
        <v>76</v>
      </c>
      <c r="F130" s="43">
        <v>230</v>
      </c>
      <c r="G130" s="43">
        <v>15.6</v>
      </c>
      <c r="H130" s="43">
        <v>20.3</v>
      </c>
      <c r="I130" s="43">
        <v>43</v>
      </c>
      <c r="J130" s="43">
        <v>301.5</v>
      </c>
      <c r="K130" s="44">
        <v>291</v>
      </c>
      <c r="L130" s="43">
        <v>32.9</v>
      </c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44</v>
      </c>
      <c r="F132" s="43">
        <v>200</v>
      </c>
      <c r="G132" s="43">
        <v>0.6</v>
      </c>
      <c r="H132" s="43">
        <v>0</v>
      </c>
      <c r="I132" s="43">
        <v>16.5</v>
      </c>
      <c r="J132" s="43">
        <v>128</v>
      </c>
      <c r="K132" s="44">
        <v>376</v>
      </c>
      <c r="L132" s="43">
        <v>4.74</v>
      </c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45</v>
      </c>
      <c r="F134" s="43">
        <v>80</v>
      </c>
      <c r="G134" s="43">
        <v>1.8</v>
      </c>
      <c r="H134" s="43">
        <v>0</v>
      </c>
      <c r="I134" s="43">
        <v>30.16</v>
      </c>
      <c r="J134" s="43">
        <v>160.80000000000001</v>
      </c>
      <c r="K134" s="44"/>
      <c r="L134" s="43">
        <v>3.73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21.060000000000002</v>
      </c>
      <c r="H137" s="19">
        <f t="shared" si="64"/>
        <v>30.69</v>
      </c>
      <c r="I137" s="19">
        <f t="shared" si="64"/>
        <v>110.86</v>
      </c>
      <c r="J137" s="19">
        <f t="shared" si="64"/>
        <v>781.87999999999988</v>
      </c>
      <c r="K137" s="25"/>
      <c r="L137" s="19">
        <f t="shared" ref="L137" si="65">SUM(L128:L136)</f>
        <v>83.07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820</v>
      </c>
      <c r="G138" s="32">
        <f t="shared" ref="G138" si="66">G127+G137</f>
        <v>21.060000000000002</v>
      </c>
      <c r="H138" s="32">
        <f t="shared" ref="H138" si="67">H127+H137</f>
        <v>30.69</v>
      </c>
      <c r="I138" s="32">
        <f t="shared" ref="I138" si="68">I127+I137</f>
        <v>110.86</v>
      </c>
      <c r="J138" s="32">
        <f t="shared" ref="J138:L138" si="69">J127+J137</f>
        <v>781.87999999999988</v>
      </c>
      <c r="K138" s="32"/>
      <c r="L138" s="32">
        <f t="shared" si="69"/>
        <v>83.07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57</v>
      </c>
      <c r="F147" s="43">
        <v>60</v>
      </c>
      <c r="G147" s="43">
        <v>1</v>
      </c>
      <c r="H147" s="43">
        <v>5.48</v>
      </c>
      <c r="I147" s="43">
        <v>8.6999999999999993</v>
      </c>
      <c r="J147" s="43">
        <v>89.08</v>
      </c>
      <c r="K147" s="44">
        <v>82</v>
      </c>
      <c r="L147" s="43">
        <v>10.5</v>
      </c>
    </row>
    <row r="148" spans="1:12" ht="14.4" x14ac:dyDescent="0.3">
      <c r="A148" s="23"/>
      <c r="B148" s="15"/>
      <c r="C148" s="11"/>
      <c r="D148" s="7" t="s">
        <v>27</v>
      </c>
      <c r="E148" s="42" t="s">
        <v>62</v>
      </c>
      <c r="F148" s="43">
        <v>250</v>
      </c>
      <c r="G148" s="43">
        <v>2.1800000000000002</v>
      </c>
      <c r="H148" s="43">
        <v>2.84</v>
      </c>
      <c r="I148" s="43">
        <v>14.29</v>
      </c>
      <c r="J148" s="43">
        <v>91.5</v>
      </c>
      <c r="K148" s="44">
        <v>104</v>
      </c>
      <c r="L148" s="43">
        <v>17.18</v>
      </c>
    </row>
    <row r="149" spans="1:12" ht="14.4" x14ac:dyDescent="0.3">
      <c r="A149" s="23"/>
      <c r="B149" s="15"/>
      <c r="C149" s="11"/>
      <c r="D149" s="7" t="s">
        <v>28</v>
      </c>
      <c r="E149" s="42" t="s">
        <v>77</v>
      </c>
      <c r="F149" s="43">
        <v>200</v>
      </c>
      <c r="G149" s="43">
        <v>17.5</v>
      </c>
      <c r="H149" s="43">
        <v>12.5</v>
      </c>
      <c r="I149" s="43">
        <v>39.6</v>
      </c>
      <c r="J149" s="43">
        <v>278.39999999999998</v>
      </c>
      <c r="K149" s="44">
        <v>436</v>
      </c>
      <c r="L149" s="43">
        <v>45.1</v>
      </c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67</v>
      </c>
      <c r="F151" s="43">
        <v>200</v>
      </c>
      <c r="G151" s="43">
        <v>3.6</v>
      </c>
      <c r="H151" s="43">
        <v>3.4</v>
      </c>
      <c r="I151" s="43">
        <v>25</v>
      </c>
      <c r="J151" s="43">
        <v>139</v>
      </c>
      <c r="K151" s="44">
        <v>692</v>
      </c>
      <c r="L151" s="43">
        <v>10.54</v>
      </c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45</v>
      </c>
      <c r="F153" s="43">
        <v>80</v>
      </c>
      <c r="G153" s="43">
        <v>1.8</v>
      </c>
      <c r="H153" s="43">
        <v>0</v>
      </c>
      <c r="I153" s="43">
        <v>30.16</v>
      </c>
      <c r="J153" s="43">
        <v>160.80000000000001</v>
      </c>
      <c r="K153" s="44"/>
      <c r="L153" s="43">
        <v>3.73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26.080000000000002</v>
      </c>
      <c r="H156" s="19">
        <f t="shared" si="72"/>
        <v>24.22</v>
      </c>
      <c r="I156" s="19">
        <f t="shared" si="72"/>
        <v>117.75</v>
      </c>
      <c r="J156" s="19">
        <f t="shared" si="72"/>
        <v>758.78</v>
      </c>
      <c r="K156" s="25"/>
      <c r="L156" s="19">
        <f t="shared" ref="L156" si="73">SUM(L147:L155)</f>
        <v>87.05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790</v>
      </c>
      <c r="G157" s="32">
        <f t="shared" ref="G157" si="74">G146+G156</f>
        <v>26.080000000000002</v>
      </c>
      <c r="H157" s="32">
        <f t="shared" ref="H157" si="75">H146+H156</f>
        <v>24.22</v>
      </c>
      <c r="I157" s="32">
        <f t="shared" ref="I157" si="76">I146+I156</f>
        <v>117.75</v>
      </c>
      <c r="J157" s="32">
        <f t="shared" ref="J157:L157" si="77">J146+J156</f>
        <v>758.78</v>
      </c>
      <c r="K157" s="32"/>
      <c r="L157" s="32">
        <f t="shared" si="77"/>
        <v>87.05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63</v>
      </c>
      <c r="F166" s="43">
        <v>60</v>
      </c>
      <c r="G166" s="43">
        <v>1.2</v>
      </c>
      <c r="H166" s="43">
        <v>2.7</v>
      </c>
      <c r="I166" s="43">
        <v>5.5</v>
      </c>
      <c r="J166" s="43">
        <v>51</v>
      </c>
      <c r="K166" s="44">
        <v>43</v>
      </c>
      <c r="L166" s="43">
        <v>3.02</v>
      </c>
    </row>
    <row r="167" spans="1:12" ht="14.4" x14ac:dyDescent="0.3">
      <c r="A167" s="23"/>
      <c r="B167" s="15"/>
      <c r="C167" s="11"/>
      <c r="D167" s="7" t="s">
        <v>27</v>
      </c>
      <c r="E167" s="42" t="s">
        <v>78</v>
      </c>
      <c r="F167" s="43">
        <v>250</v>
      </c>
      <c r="G167" s="43">
        <v>1.75</v>
      </c>
      <c r="H167" s="43">
        <v>4.8899999999999997</v>
      </c>
      <c r="I167" s="43">
        <v>8.5</v>
      </c>
      <c r="J167" s="43">
        <v>84.78</v>
      </c>
      <c r="K167" s="44">
        <v>302</v>
      </c>
      <c r="L167" s="43">
        <v>26.1</v>
      </c>
    </row>
    <row r="168" spans="1:12" ht="14.4" x14ac:dyDescent="0.3">
      <c r="A168" s="23"/>
      <c r="B168" s="15"/>
      <c r="C168" s="11"/>
      <c r="D168" s="7" t="s">
        <v>28</v>
      </c>
      <c r="E168" s="42" t="s">
        <v>48</v>
      </c>
      <c r="F168" s="43">
        <v>100</v>
      </c>
      <c r="G168" s="43">
        <v>17.649999999999999</v>
      </c>
      <c r="H168" s="43">
        <v>14.58</v>
      </c>
      <c r="I168" s="43">
        <v>4.7</v>
      </c>
      <c r="J168" s="43">
        <v>221</v>
      </c>
      <c r="K168" s="44">
        <v>608</v>
      </c>
      <c r="L168" s="43">
        <v>41.21</v>
      </c>
    </row>
    <row r="169" spans="1:12" ht="14.4" x14ac:dyDescent="0.3">
      <c r="A169" s="23"/>
      <c r="B169" s="15"/>
      <c r="C169" s="11"/>
      <c r="D169" s="7" t="s">
        <v>29</v>
      </c>
      <c r="E169" s="42" t="s">
        <v>79</v>
      </c>
      <c r="F169" s="43">
        <v>150</v>
      </c>
      <c r="G169" s="43">
        <v>6.6</v>
      </c>
      <c r="H169" s="43">
        <v>7.2</v>
      </c>
      <c r="I169" s="43">
        <v>41</v>
      </c>
      <c r="J169" s="43">
        <v>227</v>
      </c>
      <c r="K169" s="44">
        <v>229</v>
      </c>
      <c r="L169" s="43">
        <v>3.73</v>
      </c>
    </row>
    <row r="170" spans="1:12" ht="14.4" x14ac:dyDescent="0.3">
      <c r="A170" s="23"/>
      <c r="B170" s="15"/>
      <c r="C170" s="11"/>
      <c r="D170" s="7" t="s">
        <v>30</v>
      </c>
      <c r="E170" s="42" t="s">
        <v>56</v>
      </c>
      <c r="F170" s="43">
        <v>200</v>
      </c>
      <c r="G170" s="43">
        <v>0.2</v>
      </c>
      <c r="H170" s="43">
        <v>0</v>
      </c>
      <c r="I170" s="43">
        <v>9.98</v>
      </c>
      <c r="J170" s="43">
        <v>58</v>
      </c>
      <c r="K170" s="44">
        <v>392</v>
      </c>
      <c r="L170" s="43">
        <v>2.08</v>
      </c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45</v>
      </c>
      <c r="F172" s="43">
        <v>80</v>
      </c>
      <c r="G172" s="43">
        <v>1.8</v>
      </c>
      <c r="H172" s="43">
        <v>1</v>
      </c>
      <c r="I172" s="43">
        <v>30.16</v>
      </c>
      <c r="J172" s="43">
        <v>160.80000000000001</v>
      </c>
      <c r="K172" s="44"/>
      <c r="L172" s="43">
        <v>3.73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840</v>
      </c>
      <c r="G175" s="19">
        <f t="shared" ref="G175:J175" si="80">SUM(G166:G174)</f>
        <v>29.199999999999996</v>
      </c>
      <c r="H175" s="19">
        <f t="shared" si="80"/>
        <v>30.37</v>
      </c>
      <c r="I175" s="19">
        <f t="shared" si="80"/>
        <v>99.84</v>
      </c>
      <c r="J175" s="19">
        <f t="shared" si="80"/>
        <v>802.57999999999993</v>
      </c>
      <c r="K175" s="25"/>
      <c r="L175" s="19">
        <f t="shared" ref="L175" si="81">SUM(L166:L174)</f>
        <v>79.87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840</v>
      </c>
      <c r="G176" s="32">
        <f t="shared" ref="G176" si="82">G165+G175</f>
        <v>29.199999999999996</v>
      </c>
      <c r="H176" s="32">
        <f t="shared" ref="H176" si="83">H165+H175</f>
        <v>30.37</v>
      </c>
      <c r="I176" s="32">
        <f t="shared" ref="I176" si="84">I165+I175</f>
        <v>99.84</v>
      </c>
      <c r="J176" s="32">
        <f t="shared" ref="J176:L176" si="85">J165+J175</f>
        <v>802.57999999999993</v>
      </c>
      <c r="K176" s="32"/>
      <c r="L176" s="32">
        <f t="shared" si="85"/>
        <v>79.87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68</v>
      </c>
      <c r="F185" s="43">
        <v>60</v>
      </c>
      <c r="G185" s="43">
        <v>1</v>
      </c>
      <c r="H185" s="43">
        <v>2.5099999999999998</v>
      </c>
      <c r="I185" s="43">
        <v>4.49</v>
      </c>
      <c r="J185" s="43">
        <v>46.26</v>
      </c>
      <c r="K185" s="44">
        <v>53</v>
      </c>
      <c r="L185" s="43">
        <v>3.4</v>
      </c>
    </row>
    <row r="186" spans="1:12" ht="14.4" x14ac:dyDescent="0.3">
      <c r="A186" s="23"/>
      <c r="B186" s="15"/>
      <c r="C186" s="11"/>
      <c r="D186" s="7" t="s">
        <v>27</v>
      </c>
      <c r="E186" s="42" t="s">
        <v>62</v>
      </c>
      <c r="F186" s="43">
        <v>250</v>
      </c>
      <c r="G186" s="43">
        <v>2.1800000000000002</v>
      </c>
      <c r="H186" s="43">
        <v>2.84</v>
      </c>
      <c r="I186" s="43">
        <v>14.29</v>
      </c>
      <c r="J186" s="43">
        <v>91.5</v>
      </c>
      <c r="K186" s="44">
        <v>101</v>
      </c>
      <c r="L186" s="43">
        <v>17.18</v>
      </c>
    </row>
    <row r="187" spans="1:12" ht="14.4" x14ac:dyDescent="0.3">
      <c r="A187" s="23"/>
      <c r="B187" s="15"/>
      <c r="C187" s="11"/>
      <c r="D187" s="7" t="s">
        <v>28</v>
      </c>
      <c r="E187" s="42" t="s">
        <v>69</v>
      </c>
      <c r="F187" s="43">
        <v>100</v>
      </c>
      <c r="G187" s="43">
        <v>13.8</v>
      </c>
      <c r="H187" s="43">
        <v>10.6</v>
      </c>
      <c r="I187" s="43">
        <v>14</v>
      </c>
      <c r="J187" s="43">
        <v>122</v>
      </c>
      <c r="K187" s="44">
        <v>234</v>
      </c>
      <c r="L187" s="43">
        <v>21.2</v>
      </c>
    </row>
    <row r="188" spans="1:12" ht="14.4" x14ac:dyDescent="0.3">
      <c r="A188" s="23"/>
      <c r="B188" s="15"/>
      <c r="C188" s="11"/>
      <c r="D188" s="7" t="s">
        <v>29</v>
      </c>
      <c r="E188" s="42" t="s">
        <v>70</v>
      </c>
      <c r="F188" s="43">
        <v>150</v>
      </c>
      <c r="G188" s="43">
        <v>3.2</v>
      </c>
      <c r="H188" s="43">
        <v>6.2</v>
      </c>
      <c r="I188" s="43">
        <v>22.8</v>
      </c>
      <c r="J188" s="43">
        <v>151.36000000000001</v>
      </c>
      <c r="K188" s="44">
        <v>145</v>
      </c>
      <c r="L188" s="43">
        <v>7.1</v>
      </c>
    </row>
    <row r="189" spans="1:12" ht="14.4" x14ac:dyDescent="0.3">
      <c r="A189" s="23"/>
      <c r="B189" s="15"/>
      <c r="C189" s="11"/>
      <c r="D189" s="7" t="s">
        <v>30</v>
      </c>
      <c r="E189" s="42" t="s">
        <v>71</v>
      </c>
      <c r="F189" s="43">
        <v>200</v>
      </c>
      <c r="G189" s="43">
        <v>0.6</v>
      </c>
      <c r="H189" s="43">
        <v>0</v>
      </c>
      <c r="I189" s="43">
        <v>16.5</v>
      </c>
      <c r="J189" s="43">
        <v>128</v>
      </c>
      <c r="K189" s="44">
        <v>376</v>
      </c>
      <c r="L189" s="43">
        <v>4.74</v>
      </c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45</v>
      </c>
      <c r="F191" s="43">
        <v>80</v>
      </c>
      <c r="G191" s="43">
        <v>1.8</v>
      </c>
      <c r="H191" s="43">
        <v>0</v>
      </c>
      <c r="I191" s="43">
        <v>30.16</v>
      </c>
      <c r="J191" s="43">
        <v>160.80000000000001</v>
      </c>
      <c r="K191" s="44"/>
      <c r="L191" s="43">
        <v>3.73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840</v>
      </c>
      <c r="G194" s="19">
        <f t="shared" ref="G194:J194" si="88">SUM(G185:G193)</f>
        <v>22.580000000000002</v>
      </c>
      <c r="H194" s="19">
        <f t="shared" si="88"/>
        <v>22.15</v>
      </c>
      <c r="I194" s="19">
        <f t="shared" si="88"/>
        <v>102.24</v>
      </c>
      <c r="J194" s="19">
        <f t="shared" si="88"/>
        <v>699.92000000000007</v>
      </c>
      <c r="K194" s="25"/>
      <c r="L194" s="19">
        <f t="shared" ref="L194" si="89">SUM(L185:L193)</f>
        <v>57.35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840</v>
      </c>
      <c r="G195" s="32">
        <f t="shared" ref="G195" si="90">G184+G194</f>
        <v>22.580000000000002</v>
      </c>
      <c r="H195" s="32">
        <f t="shared" ref="H195" si="91">H184+H194</f>
        <v>22.15</v>
      </c>
      <c r="I195" s="32">
        <f t="shared" ref="I195" si="92">I184+I194</f>
        <v>102.24</v>
      </c>
      <c r="J195" s="32">
        <f t="shared" ref="J195:L195" si="93">J184+J194</f>
        <v>699.92000000000007</v>
      </c>
      <c r="K195" s="32"/>
      <c r="L195" s="32">
        <f t="shared" si="93"/>
        <v>57.35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824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26.902000000000005</v>
      </c>
      <c r="H196" s="34">
        <f t="shared" si="94"/>
        <v>27.062000000000001</v>
      </c>
      <c r="I196" s="34">
        <f t="shared" si="94"/>
        <v>111.279</v>
      </c>
      <c r="J196" s="34">
        <f t="shared" si="94"/>
        <v>810.45799999999997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76.948000000000008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2023-11-08T10:03:16Z</cp:lastPrinted>
  <dcterms:created xsi:type="dcterms:W3CDTF">2022-05-16T14:23:56Z</dcterms:created>
  <dcterms:modified xsi:type="dcterms:W3CDTF">2023-11-08T10:43:01Z</dcterms:modified>
</cp:coreProperties>
</file>